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6"/>
  </bookViews>
  <sheets>
    <sheet name="Dirigente Settore 1°" sheetId="1" r:id="rId1"/>
    <sheet name="Dirigente Settore 2°" sheetId="2" r:id="rId2"/>
    <sheet name="Dirigente Settore 3°" sheetId="3" r:id="rId3"/>
    <sheet name="Dirigente Settore 5°" sheetId="4" r:id="rId4"/>
    <sheet name="Dirigente Settore 6°" sheetId="5" r:id="rId5"/>
    <sheet name="Dirigente Settore 7°" sheetId="6" r:id="rId6"/>
    <sheet name="Dirigente Sett.8°" sheetId="7" r:id="rId7"/>
  </sheets>
  <definedNames/>
  <calcPr fullCalcOnLoad="1"/>
</workbook>
</file>

<file path=xl/sharedStrings.xml><?xml version="1.0" encoding="utf-8"?>
<sst xmlns="http://schemas.openxmlformats.org/spreadsheetml/2006/main" count="91" uniqueCount="32">
  <si>
    <t>COMUNE DI NARDO'</t>
  </si>
  <si>
    <t xml:space="preserve">Amministrazione: </t>
  </si>
  <si>
    <t>dirigente:</t>
  </si>
  <si>
    <t xml:space="preserve">stipendio tabellare </t>
  </si>
  <si>
    <t>posizione parte fissa</t>
  </si>
  <si>
    <t>posizione parte variabile</t>
  </si>
  <si>
    <t xml:space="preserve">TOTALE ANNUO LORDO </t>
  </si>
  <si>
    <t>altro*</t>
  </si>
  <si>
    <t>Borsatti Andretta</t>
  </si>
  <si>
    <t>incarico ricoperto: Responsabile Settore Promozione Turistica, Sviluppo del Territorio e delle Attività Economiche</t>
  </si>
  <si>
    <t>Dell'Angelo Custode Anna</t>
  </si>
  <si>
    <t>incarico ricoperto: Responsabile Settore Servizi Educativi, Culturali e di Protezione Sociale</t>
  </si>
  <si>
    <t>De Benedittis Anna Maria</t>
  </si>
  <si>
    <t>incarico ricoperto: Responsabile Servizi generali, attività di supporto agli organi di indirizzo e controllo, Amministrazione Risorse Umane</t>
  </si>
  <si>
    <t>Tarantino Cosimo</t>
  </si>
  <si>
    <t>incarico ricoperto: Responsabile Settore Corpo Operatori di Polizia Locale</t>
  </si>
  <si>
    <t>dirigente incaricato:</t>
  </si>
  <si>
    <t>Gabriele Falco</t>
  </si>
  <si>
    <t>incarico ricoperto: Responsabile Settore Economico Finanziario</t>
  </si>
  <si>
    <t>D'Alessandro Nicola</t>
  </si>
  <si>
    <t>incarico ricoperto: Responsabile Settore Pianificazione Urbana e Territoriale, Edilizia ed Ambiente</t>
  </si>
  <si>
    <t>Formoso Piero</t>
  </si>
  <si>
    <t xml:space="preserve">incarico ricoperto: LL.PP.e Servizi ecologici </t>
  </si>
  <si>
    <t>Retribuzione di posizione parte fissa</t>
  </si>
  <si>
    <t>RETRIBUZIONE ANNUA LORDA PER L'ANNO 2010 ATTRIBUITA A SEGUITO DELL'APPLICAZIONE DEL CCNL.22/2/2010 AREA DELLA DIRGENZA  -Determinazione n. 397 del 24/3/2010</t>
  </si>
  <si>
    <r>
      <t xml:space="preserve">retribuzione di risultato anno 2009         </t>
    </r>
    <r>
      <rPr>
        <sz val="11"/>
        <rFont val="Arial"/>
        <family val="2"/>
      </rPr>
      <t xml:space="preserve"> </t>
    </r>
  </si>
  <si>
    <t>*ogni altro emolumento retributivo non ricompreso nelle voci precedenti  (arretrati applicazione CCNL/2010, indennità di vacanza contrattuale)</t>
  </si>
  <si>
    <t xml:space="preserve">retribuzione di risultato anno 2009              </t>
  </si>
  <si>
    <t>retribuzione di risultato anno 2009</t>
  </si>
  <si>
    <t xml:space="preserve">retribuzione di risultato anno 2009                </t>
  </si>
  <si>
    <r>
      <t xml:space="preserve">retribuzione di risultato anno 2009               </t>
    </r>
    <r>
      <rPr>
        <sz val="11"/>
        <rFont val="Arial"/>
        <family val="2"/>
      </rPr>
      <t xml:space="preserve"> </t>
    </r>
  </si>
  <si>
    <t xml:space="preserve">retribuzione di risultato anno 2009             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</si>
</sst>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#,##0.00_ ;\-#,##0.00\ 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&quot;€&quot;\ #,##0.00;[Red]&quot;€&quot;\ #,##0.00"/>
  </numFmts>
  <fonts count="4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8" fontId="0" fillId="0" borderId="4" xfId="15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4" xfId="15" applyNumberFormat="1" applyBorder="1" applyAlignment="1">
      <alignment horizontal="center" vertical="center"/>
    </xf>
    <xf numFmtId="43" fontId="0" fillId="0" borderId="0" xfId="16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12</v>
      </c>
      <c r="C3" s="2"/>
      <c r="D3" s="3"/>
      <c r="E3" s="3"/>
      <c r="F3" s="4"/>
    </row>
    <row r="4" spans="1:6" ht="49.5" customHeight="1">
      <c r="A4" s="22" t="s">
        <v>13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23</v>
      </c>
      <c r="C5" s="11" t="s">
        <v>5</v>
      </c>
      <c r="D5" s="13" t="s">
        <v>25</v>
      </c>
      <c r="E5" s="12" t="s">
        <v>7</v>
      </c>
      <c r="F5" s="9" t="s">
        <v>6</v>
      </c>
    </row>
    <row r="6" spans="1:6" ht="34.5" customHeight="1">
      <c r="A6" s="17">
        <v>41968</v>
      </c>
      <c r="B6" s="17">
        <v>28957.89</v>
      </c>
      <c r="C6" s="17">
        <v>0</v>
      </c>
      <c r="D6" s="17">
        <v>9628.5</v>
      </c>
      <c r="E6" s="16">
        <f>(1496.898*3+478.4*3)+(122.31+353.15)</f>
        <v>6401.353999999999</v>
      </c>
      <c r="F6" s="16">
        <f>SUM(A6:E6)</f>
        <v>86955.744</v>
      </c>
    </row>
    <row r="10" spans="1:6" ht="30" customHeight="1">
      <c r="A10" s="25" t="s">
        <v>26</v>
      </c>
      <c r="B10" s="25"/>
      <c r="C10" s="25"/>
      <c r="D10" s="25"/>
      <c r="E10" s="25"/>
      <c r="F10" s="25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0" sqref="A10:F10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16</v>
      </c>
      <c r="B3" s="2" t="s">
        <v>17</v>
      </c>
      <c r="C3" s="2"/>
      <c r="D3" s="3"/>
      <c r="E3" s="3"/>
      <c r="F3" s="4"/>
    </row>
    <row r="4" spans="1:6" ht="49.5" customHeight="1">
      <c r="A4" s="22" t="s">
        <v>18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23</v>
      </c>
      <c r="C5" s="11" t="s">
        <v>5</v>
      </c>
      <c r="D5" s="13" t="s">
        <v>27</v>
      </c>
      <c r="E5" s="12" t="s">
        <v>7</v>
      </c>
      <c r="F5" s="9" t="s">
        <v>6</v>
      </c>
    </row>
    <row r="6" spans="1:6" ht="34.5" customHeight="1">
      <c r="A6" s="17">
        <v>41968</v>
      </c>
      <c r="B6" s="17">
        <v>26983.97</v>
      </c>
      <c r="C6" s="17">
        <v>0</v>
      </c>
      <c r="D6" s="17">
        <v>8972.17</v>
      </c>
      <c r="E6" s="16">
        <f>(225.226+1496.898*2)</f>
        <v>3219.022</v>
      </c>
      <c r="F6" s="16">
        <f>SUM(A6:E6)</f>
        <v>81143.162</v>
      </c>
    </row>
    <row r="10" spans="1:6" ht="12.75">
      <c r="A10" s="25" t="s">
        <v>26</v>
      </c>
      <c r="B10" s="25"/>
      <c r="C10" s="25"/>
      <c r="D10" s="25"/>
      <c r="E10" s="25"/>
      <c r="F10" s="25"/>
    </row>
    <row r="13" ht="12.75">
      <c r="A13" s="18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0" sqref="A10:F10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14</v>
      </c>
      <c r="C3" s="2"/>
      <c r="D3" s="3"/>
      <c r="E3" s="3"/>
      <c r="F3" s="4"/>
    </row>
    <row r="4" spans="1:6" ht="49.5" customHeight="1">
      <c r="A4" s="22" t="s">
        <v>15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28</v>
      </c>
      <c r="E5" s="12" t="s">
        <v>7</v>
      </c>
      <c r="F5" s="9" t="s">
        <v>6</v>
      </c>
    </row>
    <row r="6" spans="1:6" ht="34.5" customHeight="1">
      <c r="A6" s="17">
        <v>41968</v>
      </c>
      <c r="B6" s="17">
        <v>20104.76</v>
      </c>
      <c r="C6" s="17">
        <v>0</v>
      </c>
      <c r="D6" s="17">
        <v>6755.2</v>
      </c>
      <c r="E6" s="16">
        <f>(1496.898*3+478.4*3)+(122.31+353.15)</f>
        <v>6401.353999999999</v>
      </c>
      <c r="F6" s="16">
        <f>SUM(A6:E6)</f>
        <v>75229.31399999998</v>
      </c>
    </row>
    <row r="10" spans="1:6" ht="30" customHeight="1">
      <c r="A10" s="25" t="s">
        <v>26</v>
      </c>
      <c r="B10" s="25"/>
      <c r="C10" s="25"/>
      <c r="D10" s="25"/>
      <c r="E10" s="25"/>
      <c r="F10" s="25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0" sqref="A10:F10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19</v>
      </c>
      <c r="C3" s="2"/>
      <c r="D3" s="3"/>
      <c r="E3" s="3"/>
      <c r="F3" s="4"/>
    </row>
    <row r="4" spans="1:6" ht="49.5" customHeight="1">
      <c r="A4" s="22" t="s">
        <v>20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29</v>
      </c>
      <c r="E5" s="12" t="s">
        <v>7</v>
      </c>
      <c r="F5" s="9" t="s">
        <v>6</v>
      </c>
    </row>
    <row r="6" spans="1:6" ht="34.5" customHeight="1">
      <c r="A6" s="17">
        <v>41968</v>
      </c>
      <c r="B6" s="17">
        <v>26983.97</v>
      </c>
      <c r="C6" s="17">
        <v>0</v>
      </c>
      <c r="D6" s="17">
        <v>8499.95</v>
      </c>
      <c r="E6" s="16">
        <f>(1496.898*3+478.4*3)+(122.31+353.15)</f>
        <v>6401.353999999999</v>
      </c>
      <c r="F6" s="16">
        <f>SUM(A6:E6)</f>
        <v>83853.274</v>
      </c>
    </row>
    <row r="10" spans="1:6" ht="30" customHeight="1">
      <c r="A10" s="25" t="s">
        <v>26</v>
      </c>
      <c r="B10" s="25"/>
      <c r="C10" s="25"/>
      <c r="D10" s="25"/>
      <c r="E10" s="25"/>
      <c r="F10" s="25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0" sqref="A10:F10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21</v>
      </c>
      <c r="C3" s="2"/>
      <c r="D3" s="3"/>
      <c r="E3" s="3"/>
      <c r="F3" s="4"/>
    </row>
    <row r="4" spans="1:6" ht="49.5" customHeight="1">
      <c r="A4" s="22" t="s">
        <v>22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29</v>
      </c>
      <c r="E5" s="12" t="s">
        <v>7</v>
      </c>
      <c r="F5" s="9" t="s">
        <v>6</v>
      </c>
    </row>
    <row r="6" spans="1:6" ht="34.5" customHeight="1">
      <c r="A6" s="17">
        <v>41968</v>
      </c>
      <c r="B6" s="17">
        <v>26983.97</v>
      </c>
      <c r="C6" s="17">
        <v>0</v>
      </c>
      <c r="D6" s="17">
        <v>8972.17</v>
      </c>
      <c r="E6" s="16">
        <f>(1496.898*3+478.4*3)+(122.31+353.15)</f>
        <v>6401.353999999999</v>
      </c>
      <c r="F6" s="16">
        <f>SUM(A6:E6)</f>
        <v>84325.494</v>
      </c>
    </row>
    <row r="10" spans="1:6" ht="30" customHeight="1">
      <c r="A10" s="25" t="s">
        <v>26</v>
      </c>
      <c r="B10" s="25"/>
      <c r="C10" s="25"/>
      <c r="D10" s="25"/>
      <c r="E10" s="25"/>
      <c r="F10" s="25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6" sqref="E6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10</v>
      </c>
      <c r="C3" s="2"/>
      <c r="D3" s="3"/>
      <c r="E3" s="3"/>
      <c r="F3" s="4"/>
    </row>
    <row r="4" spans="1:6" ht="49.5" customHeight="1">
      <c r="A4" s="22" t="s">
        <v>11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30</v>
      </c>
      <c r="E5" s="12" t="s">
        <v>7</v>
      </c>
      <c r="F5" s="9" t="s">
        <v>6</v>
      </c>
    </row>
    <row r="6" spans="1:6" ht="34.5" customHeight="1">
      <c r="A6" s="15">
        <v>41968</v>
      </c>
      <c r="B6" s="17">
        <v>26983.97</v>
      </c>
      <c r="C6" s="17">
        <v>0</v>
      </c>
      <c r="D6" s="17">
        <v>9066.61</v>
      </c>
      <c r="E6" s="16">
        <f>(1496.898*3+478.4*3)+(122.31+353.15)</f>
        <v>6401.353999999999</v>
      </c>
      <c r="F6" s="16">
        <f>SUM(A6:E6)</f>
        <v>84419.93400000001</v>
      </c>
    </row>
    <row r="10" spans="1:6" ht="12.75">
      <c r="A10" s="25" t="s">
        <v>26</v>
      </c>
      <c r="B10" s="25"/>
      <c r="C10" s="25"/>
      <c r="D10" s="25"/>
      <c r="E10" s="25"/>
      <c r="F10" s="25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7" sqref="E7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8</v>
      </c>
      <c r="C3" s="2"/>
      <c r="D3" s="3"/>
      <c r="E3" s="3"/>
      <c r="F3" s="4"/>
    </row>
    <row r="4" spans="1:6" ht="49.5" customHeight="1">
      <c r="A4" s="22" t="s">
        <v>9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31</v>
      </c>
      <c r="E5" s="12" t="s">
        <v>7</v>
      </c>
      <c r="F5" s="9" t="s">
        <v>6</v>
      </c>
    </row>
    <row r="6" spans="1:6" ht="34.5" customHeight="1">
      <c r="A6" s="15">
        <v>41968</v>
      </c>
      <c r="B6" s="15">
        <f>19082.18+2855.84</f>
        <v>21938.02</v>
      </c>
      <c r="C6" s="15">
        <v>0</v>
      </c>
      <c r="D6" s="15">
        <f>(6157.82+905.59)</f>
        <v>7063.41</v>
      </c>
      <c r="E6" s="16">
        <f>(1496.898*3+478.4*3+95.68*3)+(122.31+353.15)</f>
        <v>6688.393999999999</v>
      </c>
      <c r="F6" s="16">
        <f>SUM(A6:E6)</f>
        <v>77657.82400000001</v>
      </c>
    </row>
    <row r="10" spans="1:6" ht="12.75">
      <c r="A10" s="25" t="s">
        <v>26</v>
      </c>
      <c r="B10" s="25"/>
      <c r="C10" s="25"/>
      <c r="D10" s="25"/>
      <c r="E10" s="25"/>
      <c r="F10" s="25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2010-01-25T08:37:41Z</cp:lastPrinted>
  <dcterms:created xsi:type="dcterms:W3CDTF">2009-07-28T10:56:12Z</dcterms:created>
  <dcterms:modified xsi:type="dcterms:W3CDTF">2010-07-20T06:58:48Z</dcterms:modified>
  <cp:category/>
  <cp:version/>
  <cp:contentType/>
  <cp:contentStatus/>
</cp:coreProperties>
</file>